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bookViews>
  <sheets>
    <sheet name="教育类"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<sst xmlns="http://schemas.openxmlformats.org/spreadsheetml/2006/main" count="281" uniqueCount="182">
  <si>
    <t>全州教科文卫体工会系统特困职工分配表</t>
  </si>
  <si>
    <t xml:space="preserve">    单位（盖章）：阿坝州总工会                                                                 日期：2024年12月13日</t>
  </si>
  <si>
    <t>序号</t>
  </si>
  <si>
    <t>特困职工基本情况</t>
  </si>
  <si>
    <r>
      <rPr>
        <b/>
        <sz val="14"/>
        <color rgb="FF000000"/>
        <rFont val="仿宋_GB2312"/>
        <charset val="134"/>
      </rPr>
      <t>家庭人口</t>
    </r>
  </si>
  <si>
    <r>
      <rPr>
        <b/>
        <sz val="14"/>
        <color rgb="FF000000"/>
        <rFont val="仿宋_GB2312"/>
        <charset val="134"/>
      </rPr>
      <t>慰问金（元）</t>
    </r>
  </si>
  <si>
    <t>档案层级</t>
  </si>
  <si>
    <t>姓名</t>
  </si>
  <si>
    <t>性别</t>
  </si>
  <si>
    <t>身份证号</t>
  </si>
  <si>
    <t>工作单位</t>
  </si>
  <si>
    <t>存在困难</t>
  </si>
  <si>
    <t>联系电话</t>
  </si>
  <si>
    <t>（以单位工会身份陈述职工存在困难，语言精炼，原因清楚，患病写清病因，至少50字）</t>
  </si>
  <si>
    <t>袁强</t>
  </si>
  <si>
    <t>男</t>
  </si>
  <si>
    <t>511023198205201079</t>
  </si>
  <si>
    <t>马尔康中学食堂劳务外包公司</t>
  </si>
  <si>
    <t>不幸于2023年8月29日清晨突发脑梗塞，先后经阿坝州人民医院、成都华西医院、重庆第五人民医院进行救治，后转入安岳中医院、安岳康复医院、石桥街道医院进行康复治疗，目前身体仍未康复，导致了左眼视力模糊、语言障碍、肢体麻木、右侧偏瘫等后遗症，共计花费20余万人民币，因家庭困难，全靠救助、众筹等方式治疗。因几年前与妻子离婚，长子于2024年7月因病无钱治疗死亡，二女儿上小学，现袁强已丧失劳动能力，家庭失去经济来源，仅依靠年迈父母务农的微薄收入支撑生活。</t>
  </si>
  <si>
    <t>否</t>
  </si>
  <si>
    <t>任妍羲</t>
  </si>
  <si>
    <t>女</t>
  </si>
  <si>
    <t>51132219890309328X</t>
  </si>
  <si>
    <t>马尔康中学</t>
  </si>
  <si>
    <t>该职工独自承担起家庭的全部责任。家中的老人患有高血压和糖尿病，需要长期服用昂贵的药物来控制病情，丈夫意外去世。女儿今年6岁，刚刚步入学校的大门。</t>
  </si>
  <si>
    <t>周莉群</t>
  </si>
  <si>
    <t>513229198107060023</t>
  </si>
  <si>
    <t>马二小</t>
  </si>
  <si>
    <t>本人因老公父亲确诊为食道癌在省人民医院进行手术治疗需大笔费用，其父为农民无收入来源，其母也过世多年，老公又是独生子，所有的负担都压在了我们肩上，我们还有两个正在上学的孩子需要抚养，家中确实困难，望组织给予帮助。</t>
  </si>
  <si>
    <t>蒋万军</t>
  </si>
  <si>
    <t>513229197706220012</t>
  </si>
  <si>
    <t>马尔康卓克基小学</t>
  </si>
  <si>
    <t>在2020年因脑出血，病情严重，已造成不可逆的后遗症，半身不遂，不能完全自理，所以本人很多事情要通过妻子帮扶完成，故妻子也没有时间没有办法出去打工，一直无业在家，伺候照顾他也无其他收入来源。</t>
  </si>
  <si>
    <t>陈德凤</t>
  </si>
  <si>
    <t>513221198710180424</t>
  </si>
  <si>
    <t>威州民族师范学校</t>
  </si>
  <si>
    <t>四川汶川人,爱人袁锋,系中国人民解放军31658部队少校队长，常年在边境执勤，多次参与一线作战任务，两人育有两子，且年龄尚小，女儿今年6岁半，就读于汶川二小，儿子2岁半，在家中由老人照看，双方父母都已年过花甲，且体弱多病，常年服药，夫妻二人既要赡养双方父母还要抚养两个年幼的孩子，经济压力大，生活困难。</t>
  </si>
  <si>
    <t>何雪林</t>
  </si>
  <si>
    <t>513221197501080019</t>
  </si>
  <si>
    <t>四川省汶川中学</t>
  </si>
  <si>
    <t>胃癌四期，需要长期治疗</t>
  </si>
  <si>
    <t>唐娇</t>
  </si>
  <si>
    <t>513221197209300432</t>
  </si>
  <si>
    <t>汶川县雁门小学</t>
  </si>
  <si>
    <t>孩子得急病，抢救费用巨额</t>
  </si>
  <si>
    <t>胡志慧</t>
  </si>
  <si>
    <t>513222119830211062X</t>
  </si>
  <si>
    <t>汶川县第一小学校</t>
  </si>
  <si>
    <t>公公参与中越自卫反击战且身负重伤，长年就医服药。目前得了心脏病，需要长期治疗，去年一年仅手术费用高达14万多。</t>
  </si>
  <si>
    <t>简会</t>
  </si>
  <si>
    <t>513221197501250284</t>
  </si>
  <si>
    <t>母亲心肺衰竭，心脏一室坏死</t>
  </si>
  <si>
    <t>唐凡丁</t>
  </si>
  <si>
    <t>513822199902077222</t>
  </si>
  <si>
    <t>汶川县七一映秀中学</t>
  </si>
  <si>
    <t>父亲患有淋巴瘤，需长期检查治疗</t>
  </si>
  <si>
    <t>汤崇明</t>
  </si>
  <si>
    <t>513221196610080216</t>
  </si>
  <si>
    <t>汶川县灞州小学校</t>
  </si>
  <si>
    <t>本人因心梗，做心脏支架，术后需长期服药治疗检查，另患有高血压、糖尿病需要终生服药治疗。</t>
  </si>
  <si>
    <t>张燕</t>
  </si>
  <si>
    <t>513221198404120044</t>
  </si>
  <si>
    <t>本人单亲带娃娃，2023年甲状腺癌手术，需要长期服药和检查，父母腰椎术后不能做重体力活，平时跟我生活。</t>
  </si>
  <si>
    <t>马成莲</t>
  </si>
  <si>
    <t>513225198010040020</t>
  </si>
  <si>
    <t>汶川县雁门小学校</t>
  </si>
  <si>
    <t>因自己患乳腺癌，2023年经过了化疗、放疗等治疗，现长年吃药（无法走医保)、定期复查费用过高。</t>
  </si>
  <si>
    <t>佘翠虹</t>
  </si>
  <si>
    <t>513221199210110029</t>
  </si>
  <si>
    <t>母亲身患重病，2008年地震突发脑溢血脑梗，心脏二尖瓣换膜手术，糖尿病，需终身服药。至今生活无法自理需要请人长期照顾导致家庭困难。</t>
  </si>
  <si>
    <t>胡艳</t>
  </si>
  <si>
    <t>513221197906130221</t>
  </si>
  <si>
    <t>甲状腺癌手术，需要长期服药和复查，因高龄无子需要试管手术</t>
  </si>
  <si>
    <t>廖小华</t>
  </si>
  <si>
    <t>513221198404010021</t>
  </si>
  <si>
    <t>本人单亲带孩子，所有费用一人承担，上还有一母亲要抚养，老人没有收入，患有高血压、糖尿病、高血脂，心肌缺血，需要长期吃药。我自己也做个心脏手术，身体状况一直不好。</t>
  </si>
  <si>
    <t>罗代松</t>
  </si>
  <si>
    <t>513221197202070259</t>
  </si>
  <si>
    <t>该职工曾患“精神分裂症”，在医院治疗、在家中休养几年，后病愈回校上班，至今仍坚持门诊服药治疗。其妻子无业无收入，家中有个九岁未成年儿子和一个读职业学院儿子，父母年事已高，家庭经济较为困难。</t>
  </si>
  <si>
    <t>周文魁</t>
  </si>
  <si>
    <t>513221196510240411</t>
  </si>
  <si>
    <t>本人曾经做过心脏手术，曾多处摔伤骨折，近三年又连续胆囊结石、胆总管结石手术，目前长期吃药维持身体状况。</t>
  </si>
  <si>
    <t>何友琴</t>
  </si>
  <si>
    <t>513223199610030821</t>
  </si>
  <si>
    <t>汶川县特殊教育学校</t>
  </si>
  <si>
    <t>本人母亲2008年去世，父亲2023年去世，还有一个妹妹，她刚大学毕业，目前待业，家中一切大小事务所产生的费用均由我一人支付，并且父亲在世时曾向建设银行贷款10万元未偿还，目前我的收入不仅需要支付所有家事的费用，还需要偿还贷款。</t>
  </si>
  <si>
    <t>张海荣</t>
  </si>
  <si>
    <t>'513228198105050036</t>
  </si>
  <si>
    <t>黑水县知木林寄宿制小学校</t>
  </si>
  <si>
    <t>该职工于2020年下半年左眼失明，右眼视网膜脱落，并发白内障，2020年术后视力只达到0.02左右，两个孩子读书，他爱人无工作，父母年老多病，经济来源全靠该同志每月工资收入为主，家庭负担重致困。</t>
  </si>
  <si>
    <t>王平</t>
  </si>
  <si>
    <t>'513228197809201221</t>
  </si>
  <si>
    <t>该职工2018年5月2018年5月确诊为子宫内膜样腺癌，一直治疗，还没痊愈的情况下，2020年9月又被查出宫颈内膜灶性CIN I 和VAIN I，一直在治疗中，2024年9月检查时发现子宫内膜腺体萎缩伴间质蜕膜样变，处于长期检查吃药治疗中；家里两个老人年龄大，身体差，也常年生病吃药住院，与爱人两地分居，孩子又正读高中，工资收入很难支付开支。</t>
  </si>
  <si>
    <t>东生</t>
  </si>
  <si>
    <t>'513228198012060016</t>
  </si>
  <si>
    <t>该职工2021年于成都市郫都区人民医院确诊为肝硬化伴食管胃底静脉曲张、酒精肝、腹腔积液、颅内动脉后壁动脉瘤等病症，长期住院治疗，家庭人口3人，爱人无工作，孩子读初中，经济来源以该同志工资收入为主，家庭负担重，经济困难。</t>
  </si>
  <si>
    <t>董维丽</t>
  </si>
  <si>
    <t>513221198602240063</t>
  </si>
  <si>
    <t>金川县机关幼儿园</t>
  </si>
  <si>
    <t>该同志因患病（成人still综合症、双眼继发性青光眼）需长期吃药治疗。该同志家中有一位80多岁老人长期患病需要长期服药和专人照顾，家中还有一名高中生和一名小学生需要抚养。</t>
  </si>
  <si>
    <t>姜国兰</t>
  </si>
  <si>
    <t>513226197908071626</t>
  </si>
  <si>
    <t>金川县安宁中学</t>
  </si>
  <si>
    <t xml:space="preserve">  姜国兰于2019年8月查岀乳腺癌，并做了手术，化疗，放疗，后期每天服药，每月打针，每隔3个月到四川省人民医院复查。孩子读高一。</t>
  </si>
  <si>
    <t>杨天富</t>
  </si>
  <si>
    <t>'513227196407173000</t>
  </si>
  <si>
    <t>小金县窝底乡小学</t>
  </si>
  <si>
    <t>该职工身患肝癌晚期且长期体弱多病，仍坚持带病上课</t>
  </si>
  <si>
    <t>陈庭勇</t>
  </si>
  <si>
    <t>'513227196809281000</t>
  </si>
  <si>
    <t>小金县美兴镇营盘小学</t>
  </si>
  <si>
    <t>该职工妻子彭国英患鼻咽癌，住院七次，化疗六次，放疗三十二次，出院后，每隔21天免疫治疗一次，每次费用近3000元，同时还需定期复查治疗；儿子陈实贤患肝癌，手术后无法从事体力活动，也要定期复查治疗，经济十分困难。</t>
  </si>
  <si>
    <t>刘小松</t>
  </si>
  <si>
    <t>'513227199110243818</t>
  </si>
  <si>
    <t>小金县美兴中学</t>
  </si>
  <si>
    <t>该职工是单职工家庭，独自带两个小孩，母亲是一级残疾生活不能自理。</t>
  </si>
  <si>
    <t>徐杰</t>
  </si>
  <si>
    <r>
      <rPr>
        <sz val="11"/>
        <color theme="1"/>
        <rFont val="Times New Roman"/>
        <charset val="134"/>
      </rPr>
      <t>'</t>
    </r>
    <r>
      <rPr>
        <sz val="11"/>
        <color rgb="FF000000"/>
        <rFont val="Times New Roman"/>
        <charset val="134"/>
      </rPr>
      <t>510322198809153812</t>
    </r>
  </si>
  <si>
    <t>小金县美兴小学</t>
  </si>
  <si>
    <t>该职工一个人工作养两个孩子，家里的丈母娘2019年检查出来乳腺癌，同年妻子弟弟被检查出来尿毒症，因妻子无稳定收入，所以妻子家中的开支该职工要一力承担。在县里租房看病每月的房租就800元。2023年暑假该职工的父亲也确诊食道癌晚期，今年化疗及手术花费二十三万，六十多岁的母亲在家务农也只能维持自己的生活费，目前向亲戚借款，十八万的外债，家庭条件比较困难。</t>
  </si>
  <si>
    <t>杜彩霞</t>
  </si>
  <si>
    <r>
      <rPr>
        <sz val="11"/>
        <color theme="1"/>
        <rFont val="Times New Roman"/>
        <charset val="134"/>
      </rPr>
      <t>'</t>
    </r>
    <r>
      <rPr>
        <sz val="11"/>
        <color rgb="FF000000"/>
        <rFont val="Times New Roman"/>
        <charset val="134"/>
      </rPr>
      <t>510181198406034228</t>
    </r>
  </si>
  <si>
    <t>离异单身，一个人养两个孩子，又是家里的独生子女，还要赡养六十多岁的母亲，一个人的工资供四个人开支，母亲患有类风湿病，需要长期理疗。2020年父亲得了肝癌，总共花费了二十多万，去年父亲去世后，还欠了十多万的外债，家庭条件比较困难。</t>
  </si>
  <si>
    <t>凌峻</t>
  </si>
  <si>
    <t>513222197111170023</t>
  </si>
  <si>
    <t>理县教育局</t>
  </si>
  <si>
    <t>本人于2018年患乳腺癌手术后，每年需复查。丈夫于2022年华西医院确诊为肺癌中晚期，因肿瘤太大，不能手术，医院要求靶向治疗，等癌细胞达到手术指标后方可手术，现每月靶向治疗药费高达6万余元，年花费约72万，因自行购买有商业保险，可以报销部分，但年自费医疗费用较大。</t>
  </si>
  <si>
    <t>姜腊萍</t>
  </si>
  <si>
    <t>51322219731209002X</t>
  </si>
  <si>
    <t>理县杂谷脑营盘小学</t>
  </si>
  <si>
    <t>本人2021年10月查出肺部结节，2022年5确诊为肺癌，于2022年6月做肿瘤切除，目前处于恢复阶段，遵医嘱按时复查。家中尚有子女在北京人民大学读研。有父母双亲需要赡养，其中母亲残疾。丈夫系理县杂谷脑镇职工。</t>
  </si>
  <si>
    <t>雷淑惠</t>
  </si>
  <si>
    <t>513232197308210044</t>
  </si>
  <si>
    <t>本人于2020年8月，在四川大学华西医院确诊为乳腺恶性肿瘤，高昂医药费用尽家里所有积蓄。目前，孩子成都读大学，每年需缴纳学费，生活费，家庭经济负担较重。丈夫系理县编办职工。</t>
  </si>
  <si>
    <t>李玉</t>
  </si>
  <si>
    <t>51322519850804052x</t>
  </si>
  <si>
    <t>九寨沟县第一幼儿</t>
  </si>
  <si>
    <t>因孩子患先性颈椎畸形，做完手术后，每半年要去上海复查，因为身体原因小孩患有严重的哮喘，需要每个星期去成都捡药，身体原因也影响到孩子生长发育，后续还需长期治疗，由于医疗费用昂贵，老公又无工作，尽靠本人的工资确实无法承受，肯请得到帮助。</t>
  </si>
  <si>
    <t>15387688061</t>
  </si>
  <si>
    <t>李洋洋</t>
  </si>
  <si>
    <t>·511325198806050922</t>
  </si>
  <si>
    <t>松潘县城关小学</t>
  </si>
  <si>
    <t>该职工丈夫患肺腺癌一直需要吃药调理加之老人婆又患胆管癌晚期，一直在医院治疗</t>
  </si>
  <si>
    <t>陶彦交</t>
  </si>
  <si>
    <t>·513225199008201520</t>
  </si>
  <si>
    <t>热务九年一贯制学校</t>
  </si>
  <si>
    <t>该职工家中两个孩子，女儿就读于九寨沟县实验小学，儿子因早产导致脑瘫，左耳听力极重度损失，长期在成都做康复治疗，康复费用每月至少花费一万元。家庭开销很大，早已入不敷出，后因家庭变故，两个孩子由我抚养，孩子的所有费用几乎由我一人承担。</t>
  </si>
  <si>
    <t>余忠燕</t>
  </si>
  <si>
    <t>·513221198009160046</t>
  </si>
  <si>
    <t>松潘县古城幼儿园</t>
  </si>
  <si>
    <t>该职工二级眼睛残疾，心脏房颤、哮喘需长期治疗用药需花费，已请长假扣工资，女儿读高中需要花费，还有父母需照顾</t>
  </si>
  <si>
    <t>李敏</t>
  </si>
  <si>
    <t>·513224198209275787</t>
  </si>
  <si>
    <t>松潘县青云镇小学</t>
  </si>
  <si>
    <t>该职工因家庭变故负债多，还需独自赡养家中年老多病的老人，经常住院治疗，独自抚养两个年幼的孩子，生活压力很大</t>
  </si>
  <si>
    <t>岳秀红</t>
  </si>
  <si>
    <t>'513224198609262184</t>
  </si>
  <si>
    <t>松潘镇坪第二小学</t>
  </si>
  <si>
    <t>该职工父亲患癌，须长期用药。每三个月到成都省医院打抗癌针，复查验血，长期服药，母亲甲状腺疾病，住院治疗很多次，定期检查服药，加之本人是单亲家庭，独自抚养一女，女儿就读汶川中学；加之本人身体原因做了胃肠手术，腰椎滑脱，长期需要治疗、理疗，生活压力大。</t>
  </si>
  <si>
    <t>祁永霞</t>
  </si>
  <si>
    <t>'513224198505105782</t>
  </si>
  <si>
    <t>松潘县中学校教师</t>
  </si>
  <si>
    <t>该职工患乳腺癌，因手术和放疗，需要终身长期吃药，不定期复查调药，各种查血检查定期复查且有复发的风险，后期医药费复查费用较高</t>
  </si>
  <si>
    <t>王芳</t>
  </si>
  <si>
    <t>'512501197707301649</t>
  </si>
  <si>
    <t>该职工因肝纤维化需要终身服药，随时复查费用较高。</t>
  </si>
  <si>
    <t>赵通琴</t>
  </si>
  <si>
    <t>'513224197210170582</t>
  </si>
  <si>
    <t>松潘县中学教师</t>
  </si>
  <si>
    <t>该职工患甲状腺癌，因手术和放疗，需要终身长期吃药不定期复查调药，各种查血检查定期复查且有复发的风险，医药费高。</t>
  </si>
  <si>
    <t>温琳</t>
  </si>
  <si>
    <t>'510302198307052020</t>
  </si>
  <si>
    <t>该职工浸润性乳腺癌，因手术和放疗，需要终身长期吃药不定期复查调药，各种查血检查定期复查且有复发的风险，医药费复查费较高</t>
  </si>
  <si>
    <t>唐柱萍</t>
  </si>
  <si>
    <t>'513232198004211421</t>
  </si>
  <si>
    <t>若尔盖县民族寄宿制小学</t>
  </si>
  <si>
    <t>该职工在2022年7月都江堰首嘉医院、妇幼保健医院、四川省人民医院等多家医院检查，确诊为乳腺癌。经四川省人民医院乳腺科组织医生开展为期6轮化疗、手术和30次放疗治疗，现已达到术后恢复阶段，身体依然还末恢复到健康状态，需定期复查。后期需为期10年的内分泌治疗。除去医保报销，花费也会很高，家中有73岁的老母亲，和一个正在读高中的女儿，每个月的房贷还需3500元。</t>
  </si>
  <si>
    <t>白玛措</t>
  </si>
  <si>
    <t>513229197404120040</t>
  </si>
  <si>
    <t>若尔盖教育局</t>
  </si>
  <si>
    <t>该职工家庭2018年10月遭受严重的交通事故，造成家庭支离破碎，老公当场死亡，儿子经华西医院全力抢救治疗3个月脱离生命危险苏醒，现由华西权威部门鉴定为“七级残疾”。余下很多的后遗症，弥漫性脑颅损伤造成儿子身体、心理缺陷，不能很好的生活自理，长期需要有人陪伴，情绪很容易暴躁，攻击性较强，有时生不如死，患上严重的抑郁症，巨大的医疗费用和后期多方面的费用无法估计。家中还有年迈的老母亲需要赡养，实属国家二级残疾，有残疾证，长期吃药。本人深受打击身体出现各种疾病，进行了胆结石手术和胆囊炎、胃炎治疗，各种经济费用一人身上，造成家庭经济特别困难</t>
  </si>
  <si>
    <t xml:space="preserve">                     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</si>
</sst>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宋体"/>
      <charset val="134"/>
      <scheme val="minor"/>
    </font>
    <font>
      <sz val="11"/>
      <color theme="1"/>
      <name val="Times New Roman"/>
      <charset val="134"/>
    </font>
    <font>
      <sz val="24"/>
      <color rgb="FF000000"/>
      <name val="仿宋_GB2312"/>
      <charset val="134"/>
    </font>
    <font>
      <sz val="11"/>
      <color rgb="FF000000"/>
      <name val="仿宋_GB2312"/>
      <charset val="134"/>
    </font>
    <font>
      <sz val="11"/>
      <color rgb="FF000000"/>
      <name val="Times New Roman"/>
      <charset val="134"/>
    </font>
    <font>
      <sz val="16"/>
      <color theme="1"/>
      <name val="仿宋_GB2312"/>
      <charset val="134"/>
    </font>
    <font>
      <b/>
      <sz val="14"/>
      <color rgb="FF000000"/>
      <name val="仿宋_GB2312"/>
      <charset val="134"/>
    </font>
    <font>
      <b/>
      <sz val="11"/>
      <color rgb="FF000000"/>
      <name val="仿宋_GB2312"/>
      <charset val="134"/>
    </font>
    <font>
      <b/>
      <sz val="11"/>
      <color rgb="FF000000"/>
      <name val="Times New Roman"/>
      <charset val="134"/>
    </font>
    <font>
      <b/>
      <sz val="14"/>
      <color rgb="FF000000"/>
      <name val="Times New Roman"/>
      <charset val="134"/>
    </font>
    <font>
      <sz val="11"/>
      <name val="仿宋_GB2312"/>
      <charset val="134"/>
    </font>
    <font>
      <sz val="11"/>
      <name val="Times New Roman"/>
      <charset val="134"/>
    </font>
    <font>
      <sz val="11"/>
      <color theme="1"/>
      <name val="仿宋_GB2312"/>
      <charset val="134"/>
    </font>
    <font>
      <sz val="11"/>
      <color theme="1" tint="-0.5"/>
      <name val="仿宋_GB2312"/>
      <charset val="134"/>
    </font>
    <font>
      <sz val="11"/>
      <color theme="1" tint="-0.5"/>
      <name val="Times New Roman"/>
      <charset val="134"/>
    </font>
    <font>
      <b/>
      <sz val="11"/>
      <color theme="1"/>
      <name val="仿宋_GB2312"/>
      <charset val="134"/>
    </font>
    <font>
      <b/>
      <sz val="11"/>
      <color theme="1"/>
      <name val="Times New Roman"/>
      <charset val="134"/>
    </font>
    <font>
      <sz val="20"/>
      <color theme="1"/>
      <name val="微软雅黑"/>
      <charset val="134"/>
    </font>
    <font>
      <sz val="24"/>
      <color rgb="FF000000"/>
      <name val="Times New Roman"/>
      <charset val="134"/>
    </font>
    <font>
      <sz val="16"/>
      <color rgb="FF000000"/>
      <name val="Times New Roman"/>
      <charset val="134"/>
    </font>
    <font>
      <sz val="16"/>
      <color rgb="FF000000"/>
      <name val="仿宋_GB2312"/>
      <charset val="134"/>
    </font>
    <font>
      <sz val="11"/>
      <name val="Times New Roman"/>
      <charset val="0"/>
    </font>
    <font>
      <sz val="12"/>
      <color theme="1"/>
      <name val="Times New Roman"/>
      <charset val="134"/>
    </font>
    <font>
      <sz val="10.5"/>
      <color theme="1"/>
      <name val="Times New Roman"/>
      <charset val="134"/>
    </font>
    <font>
      <sz val="12"/>
      <color theme="1"/>
      <name val="仿宋_GB2312"/>
      <charset val="134"/>
    </font>
    <font>
      <sz val="12"/>
      <color rgb="FF000000"/>
      <name val="Times New Roman"/>
      <charset val="134"/>
    </font>
    <font>
      <sz val="12"/>
      <color theme="1" tint="-0.5"/>
      <name val="Times New Roman"/>
      <charset val="134"/>
    </font>
    <font>
      <b/>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medium">
        <color auto="1"/>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2" borderId="2"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3" applyNumberFormat="0" applyFill="0" applyAlignment="0" applyProtection="0">
      <alignment vertical="center"/>
    </xf>
    <xf numFmtId="0" fontId="34" fillId="0" borderId="3" applyNumberFormat="0" applyFill="0" applyAlignment="0" applyProtection="0">
      <alignment vertical="center"/>
    </xf>
    <xf numFmtId="0" fontId="35" fillId="0" borderId="4" applyNumberFormat="0" applyFill="0" applyAlignment="0" applyProtection="0">
      <alignment vertical="center"/>
    </xf>
    <xf numFmtId="0" fontId="35" fillId="0" borderId="0" applyNumberFormat="0" applyFill="0" applyBorder="0" applyAlignment="0" applyProtection="0">
      <alignment vertical="center"/>
    </xf>
    <xf numFmtId="0" fontId="36" fillId="3" borderId="5" applyNumberFormat="0" applyAlignment="0" applyProtection="0">
      <alignment vertical="center"/>
    </xf>
    <xf numFmtId="0" fontId="37" fillId="4" borderId="6" applyNumberFormat="0" applyAlignment="0" applyProtection="0">
      <alignment vertical="center"/>
    </xf>
    <xf numFmtId="0" fontId="38" fillId="4" borderId="5" applyNumberFormat="0" applyAlignment="0" applyProtection="0">
      <alignment vertical="center"/>
    </xf>
    <xf numFmtId="0" fontId="39" fillId="5" borderId="7" applyNumberFormat="0" applyAlignment="0" applyProtection="0">
      <alignment vertical="center"/>
    </xf>
    <xf numFmtId="0" fontId="40" fillId="0" borderId="8" applyNumberFormat="0" applyFill="0" applyAlignment="0" applyProtection="0">
      <alignment vertical="center"/>
    </xf>
    <xf numFmtId="0" fontId="41" fillId="0" borderId="9" applyNumberFormat="0" applyFill="0" applyAlignment="0" applyProtection="0">
      <alignment vertical="center"/>
    </xf>
    <xf numFmtId="0" fontId="42" fillId="6" borderId="0" applyNumberFormat="0" applyBorder="0" applyAlignment="0" applyProtection="0">
      <alignment vertical="center"/>
    </xf>
    <xf numFmtId="0" fontId="43" fillId="7" borderId="0" applyNumberFormat="0" applyBorder="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6"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5" fillId="32" borderId="0" applyNumberFormat="0" applyBorder="0" applyAlignment="0" applyProtection="0">
      <alignment vertical="center"/>
    </xf>
  </cellStyleXfs>
  <cellXfs count="73">
    <xf numFmtId="0" fontId="0" fillId="0" borderId="0" xfId="0">
      <alignment vertical="center"/>
    </xf>
    <xf numFmtId="0" fontId="1" fillId="0" borderId="0" xfId="0" applyFont="1" applyAlignment="1">
      <alignment horizontal="center" vertical="center"/>
    </xf>
    <xf numFmtId="0" fontId="0" fillId="0" borderId="0" xfId="0" applyNumberFormat="1">
      <alignment vertical="center"/>
    </xf>
    <xf numFmtId="0" fontId="1" fillId="0" borderId="0" xfId="0" applyFont="1">
      <alignment vertical="center"/>
    </xf>
    <xf numFmtId="0" fontId="2" fillId="0" borderId="1" xfId="0" applyFont="1" applyFill="1" applyBorder="1" applyAlignment="1" applyProtection="1">
      <alignment horizontal="center" vertical="center"/>
      <protection locked="0"/>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5"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7" fillId="0" borderId="1" xfId="0" applyNumberFormat="1" applyFont="1" applyFill="1" applyBorder="1" applyAlignment="1">
      <alignment horizontal="center" vertical="center" wrapText="1"/>
    </xf>
    <xf numFmtId="0" fontId="1" fillId="0" borderId="1" xfId="0" applyFont="1" applyBorder="1">
      <alignment vertical="center"/>
    </xf>
    <xf numFmtId="0" fontId="4"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49" fontId="10" fillId="0" borderId="1"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left" vertical="top" wrapText="1"/>
    </xf>
    <xf numFmtId="0" fontId="12" fillId="0" borderId="1" xfId="0" applyFont="1" applyBorder="1" applyAlignment="1">
      <alignment horizontal="center" vertical="center"/>
    </xf>
    <xf numFmtId="0" fontId="1" fillId="0" borderId="1" xfId="0" applyFont="1" applyBorder="1" applyAlignment="1">
      <alignment horizontal="center" vertical="center"/>
    </xf>
    <xf numFmtId="0" fontId="12" fillId="0" borderId="1" xfId="0" applyFont="1" applyBorder="1" applyAlignment="1">
      <alignment horizontal="left" vertical="center" wrapText="1"/>
    </xf>
    <xf numFmtId="0" fontId="12"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49" fontId="11"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right" vertical="center" wrapText="1"/>
    </xf>
    <xf numFmtId="0" fontId="12" fillId="0" borderId="1" xfId="0" applyFont="1" applyBorder="1" applyAlignment="1">
      <alignment horizontal="right" vertical="center" wrapText="1"/>
    </xf>
    <xf numFmtId="0" fontId="1"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1" fillId="0" borderId="0" xfId="0" applyFont="1">
      <alignment vertical="center"/>
    </xf>
    <xf numFmtId="0" fontId="18" fillId="0" borderId="1" xfId="0" applyFont="1" applyFill="1" applyBorder="1" applyAlignment="1">
      <alignment horizontal="center" vertical="center"/>
    </xf>
    <xf numFmtId="0" fontId="19" fillId="0" borderId="1" xfId="0" applyFont="1" applyFill="1" applyBorder="1" applyAlignment="1">
      <alignment horizontal="center" vertical="center"/>
    </xf>
    <xf numFmtId="0" fontId="20"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21" fillId="0" borderId="1" xfId="0" applyFont="1" applyFill="1" applyBorder="1" applyAlignment="1">
      <alignment horizontal="center" vertical="center"/>
    </xf>
    <xf numFmtId="0" fontId="16" fillId="0" borderId="1" xfId="0" applyFont="1" applyBorder="1" applyAlignment="1">
      <alignment horizontal="center" vertical="center"/>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2" fillId="0"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Fill="1" applyBorder="1" applyAlignment="1">
      <alignment horizontal="center" vertical="center"/>
    </xf>
    <xf numFmtId="0" fontId="25" fillId="0" borderId="1" xfId="0" applyFont="1" applyBorder="1" applyAlignment="1">
      <alignment horizontal="center" vertical="center" wrapText="1"/>
    </xf>
    <xf numFmtId="0" fontId="24" fillId="0" borderId="1" xfId="0" applyFont="1" applyBorder="1" applyAlignment="1">
      <alignment horizontal="center" vertical="center"/>
    </xf>
    <xf numFmtId="0" fontId="26"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27" fillId="0" borderId="1" xfId="0" applyFont="1" applyBorder="1" applyAlignment="1">
      <alignment horizontal="center" vertical="center" wrapText="1"/>
    </xf>
    <xf numFmtId="0" fontId="4" fillId="0" borderId="1" xfId="0" applyFont="1" applyFill="1" applyBorder="1" applyAlignment="1" quotePrefix="1">
      <alignment horizontal="center" vertical="center" wrapText="1"/>
    </xf>
    <xf numFmtId="49" fontId="11" fillId="0" borderId="1" xfId="0" applyNumberFormat="1" applyFont="1" applyFill="1" applyBorder="1" applyAlignment="1" quotePrefix="1">
      <alignment horizontal="center" vertical="center"/>
    </xf>
    <xf numFmtId="0" fontId="1" fillId="0" borderId="1" xfId="0" applyFont="1" applyBorder="1" applyAlignment="1" quotePrefix="1">
      <alignment horizontal="center" vertical="center"/>
    </xf>
    <xf numFmtId="0" fontId="1" fillId="0" borderId="1" xfId="0" applyFont="1" applyFill="1" applyBorder="1" applyAlignment="1" quotePrefix="1">
      <alignment horizontal="center" vertical="center" wrapText="1"/>
    </xf>
    <xf numFmtId="0" fontId="14" fillId="0" borderId="1" xfId="0" applyFont="1" applyFill="1" applyBorder="1" applyAlignment="1" quotePrefix="1">
      <alignment horizontal="center" vertical="center" wrapText="1"/>
    </xf>
    <xf numFmtId="0" fontId="16"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6"/>
  <sheetViews>
    <sheetView tabSelected="1" workbookViewId="0">
      <selection activeCell="F52" sqref="F52"/>
    </sheetView>
  </sheetViews>
  <sheetFormatPr defaultColWidth="9" defaultRowHeight="15"/>
  <cols>
    <col min="1" max="1" width="6.5" customWidth="1"/>
    <col min="2" max="2" width="8.5" customWidth="1"/>
    <col min="3" max="3" width="6" customWidth="1"/>
    <col min="4" max="4" width="0.125" style="1" hidden="1" customWidth="1"/>
    <col min="5" max="5" width="21.875" style="2" customWidth="1"/>
    <col min="6" max="6" width="27.125" customWidth="1"/>
    <col min="7" max="7" width="62.125" customWidth="1"/>
    <col min="8" max="8" width="21.125" style="3" hidden="1" customWidth="1"/>
    <col min="9" max="9" width="21.125" style="3" customWidth="1"/>
    <col min="10" max="10" width="6.375" customWidth="1"/>
    <col min="11" max="11" width="10.625" customWidth="1"/>
    <col min="12" max="12" width="9.25" customWidth="1"/>
  </cols>
  <sheetData>
    <row r="1" ht="32.25" spans="1:12">
      <c r="A1" s="4" t="s">
        <v>0</v>
      </c>
      <c r="B1" s="5"/>
      <c r="C1" s="5"/>
      <c r="D1" s="6"/>
      <c r="E1" s="7"/>
      <c r="F1" s="5"/>
      <c r="G1" s="8"/>
      <c r="H1" s="6"/>
      <c r="I1" s="6"/>
      <c r="J1" s="54"/>
      <c r="K1" s="54"/>
      <c r="L1" s="54"/>
    </row>
    <row r="2" ht="21" spans="1:12">
      <c r="A2" s="9" t="s">
        <v>1</v>
      </c>
      <c r="B2" s="5"/>
      <c r="C2" s="5"/>
      <c r="D2" s="6"/>
      <c r="E2" s="7"/>
      <c r="F2" s="5"/>
      <c r="G2" s="8"/>
      <c r="H2" s="6"/>
      <c r="I2" s="6"/>
      <c r="J2" s="55"/>
      <c r="K2" s="55"/>
      <c r="L2" s="56"/>
    </row>
    <row r="3" ht="27" customHeight="1" spans="1:12">
      <c r="A3" s="10" t="s">
        <v>2</v>
      </c>
      <c r="B3" s="11" t="s">
        <v>3</v>
      </c>
      <c r="C3" s="11"/>
      <c r="D3" s="12"/>
      <c r="E3" s="13"/>
      <c r="F3" s="11"/>
      <c r="G3" s="14"/>
      <c r="H3" s="15"/>
      <c r="I3" s="15"/>
      <c r="J3" s="57" t="s">
        <v>4</v>
      </c>
      <c r="K3" s="57" t="s">
        <v>5</v>
      </c>
      <c r="L3" s="58" t="s">
        <v>6</v>
      </c>
    </row>
    <row r="4" ht="28" customHeight="1" spans="1:12">
      <c r="A4" s="16"/>
      <c r="B4" s="11" t="s">
        <v>7</v>
      </c>
      <c r="C4" s="11" t="s">
        <v>8</v>
      </c>
      <c r="D4" s="11" t="s">
        <v>9</v>
      </c>
      <c r="E4" s="17" t="s">
        <v>9</v>
      </c>
      <c r="F4" s="11" t="s">
        <v>10</v>
      </c>
      <c r="G4" s="11" t="s">
        <v>11</v>
      </c>
      <c r="H4" s="18"/>
      <c r="I4" s="59" t="s">
        <v>12</v>
      </c>
      <c r="J4" s="57"/>
      <c r="K4" s="57"/>
      <c r="L4" s="57"/>
    </row>
    <row r="5" ht="31" customHeight="1" spans="1:12">
      <c r="A5" s="16"/>
      <c r="B5" s="11"/>
      <c r="C5" s="11"/>
      <c r="D5" s="12"/>
      <c r="E5" s="13"/>
      <c r="F5" s="11"/>
      <c r="G5" s="11" t="s">
        <v>13</v>
      </c>
      <c r="H5" s="18"/>
      <c r="I5" s="60"/>
      <c r="J5" s="57"/>
      <c r="K5" s="57"/>
      <c r="L5" s="57"/>
    </row>
    <row r="6" ht="270.75" spans="1:12">
      <c r="A6" s="19">
        <v>1</v>
      </c>
      <c r="B6" s="20" t="s">
        <v>14</v>
      </c>
      <c r="C6" s="20" t="s">
        <v>15</v>
      </c>
      <c r="D6" s="21" t="s">
        <v>16</v>
      </c>
      <c r="E6" s="22" t="str">
        <f>REPLACE(D6,"$7","$8","********")</f>
        <v>511023********1079</v>
      </c>
      <c r="F6" s="20" t="s">
        <v>17</v>
      </c>
      <c r="G6" s="23" t="s">
        <v>18</v>
      </c>
      <c r="H6" s="15">
        <v>15884201168</v>
      </c>
      <c r="I6" s="15" t="str">
        <f>REPLACE(H6,"$4","$4","****")</f>
        <v>158****1168</v>
      </c>
      <c r="J6" s="15">
        <v>4</v>
      </c>
      <c r="K6" s="15">
        <v>5000</v>
      </c>
      <c r="L6" s="20" t="s">
        <v>19</v>
      </c>
    </row>
    <row r="7" ht="45" customHeight="1" spans="1:12">
      <c r="A7" s="19">
        <v>2</v>
      </c>
      <c r="B7" s="20" t="s">
        <v>20</v>
      </c>
      <c r="C7" s="20" t="s">
        <v>21</v>
      </c>
      <c r="D7" s="21" t="s">
        <v>22</v>
      </c>
      <c r="E7" s="22" t="str">
        <f t="shared" ref="E7:E49" si="0">REPLACE(D7,"$7","$8","********")</f>
        <v>511322********328X</v>
      </c>
      <c r="F7" s="20" t="s">
        <v>23</v>
      </c>
      <c r="G7" s="23" t="s">
        <v>24</v>
      </c>
      <c r="H7" s="15"/>
      <c r="I7" s="15" t="str">
        <f>REPLACE(H7,"$4","$4","****")</f>
        <v>****</v>
      </c>
      <c r="J7" s="15">
        <v>4</v>
      </c>
      <c r="K7" s="15">
        <v>2000</v>
      </c>
      <c r="L7" s="20" t="s">
        <v>19</v>
      </c>
    </row>
    <row r="8" ht="270.75" spans="1:12">
      <c r="A8" s="19">
        <v>3</v>
      </c>
      <c r="B8" s="20" t="s">
        <v>25</v>
      </c>
      <c r="C8" s="20" t="s">
        <v>21</v>
      </c>
      <c r="D8" s="73" t="s">
        <v>26</v>
      </c>
      <c r="E8" s="22" t="str">
        <f t="shared" si="0"/>
        <v>513229********0023</v>
      </c>
      <c r="F8" s="20" t="s">
        <v>27</v>
      </c>
      <c r="G8" s="23" t="s">
        <v>28</v>
      </c>
      <c r="H8" s="15">
        <v>13558590094</v>
      </c>
      <c r="I8" s="15" t="str">
        <f>REPLACE(H8,"$4","$4","****")</f>
        <v>135****0094</v>
      </c>
      <c r="J8" s="61">
        <v>5</v>
      </c>
      <c r="K8" s="15">
        <v>1000</v>
      </c>
      <c r="L8" s="20" t="s">
        <v>19</v>
      </c>
    </row>
    <row r="9" ht="54" customHeight="1" spans="1:12">
      <c r="A9" s="19">
        <v>4</v>
      </c>
      <c r="B9" s="24" t="s">
        <v>29</v>
      </c>
      <c r="C9" s="24" t="s">
        <v>15</v>
      </c>
      <c r="D9" s="74" t="s">
        <v>30</v>
      </c>
      <c r="E9" s="22" t="str">
        <f t="shared" si="0"/>
        <v>513229********0012</v>
      </c>
      <c r="F9" s="26" t="s">
        <v>31</v>
      </c>
      <c r="G9" s="27" t="s">
        <v>32</v>
      </c>
      <c r="H9" s="25">
        <v>15108171953</v>
      </c>
      <c r="I9" s="15" t="str">
        <f>REPLACE(H9,"$4","$4","****")</f>
        <v>151****1953</v>
      </c>
      <c r="J9" s="25">
        <v>5</v>
      </c>
      <c r="K9" s="15">
        <v>2000</v>
      </c>
      <c r="L9" s="20" t="s">
        <v>19</v>
      </c>
    </row>
    <row r="10" ht="71" customHeight="1" spans="1:12">
      <c r="A10" s="19">
        <v>5</v>
      </c>
      <c r="B10" s="28" t="s">
        <v>33</v>
      </c>
      <c r="C10" s="28" t="s">
        <v>21</v>
      </c>
      <c r="D10" s="75" t="s">
        <v>34</v>
      </c>
      <c r="E10" s="22" t="str">
        <f t="shared" si="0"/>
        <v>513221********0424</v>
      </c>
      <c r="F10" s="28" t="s">
        <v>35</v>
      </c>
      <c r="G10" s="30" t="s">
        <v>36</v>
      </c>
      <c r="H10" s="29"/>
      <c r="I10" s="15" t="str">
        <f t="shared" ref="I10:I49" si="1">REPLACE(H10,"$4","$4","****")</f>
        <v>****</v>
      </c>
      <c r="J10" s="62">
        <v>6</v>
      </c>
      <c r="K10" s="15">
        <v>2000</v>
      </c>
      <c r="L10" s="20" t="s">
        <v>19</v>
      </c>
    </row>
    <row r="11" ht="33" customHeight="1" spans="1:12">
      <c r="A11" s="19">
        <v>6</v>
      </c>
      <c r="B11" s="31" t="s">
        <v>37</v>
      </c>
      <c r="C11" s="31" t="s">
        <v>15</v>
      </c>
      <c r="D11" s="32" t="s">
        <v>38</v>
      </c>
      <c r="E11" s="22" t="str">
        <f t="shared" si="0"/>
        <v>513221********0019</v>
      </c>
      <c r="F11" s="31" t="s">
        <v>39</v>
      </c>
      <c r="G11" s="33" t="s">
        <v>40</v>
      </c>
      <c r="H11" s="34">
        <v>15692986083</v>
      </c>
      <c r="I11" s="15" t="str">
        <f t="shared" si="1"/>
        <v>156****6083</v>
      </c>
      <c r="J11" s="34">
        <v>5</v>
      </c>
      <c r="K11" s="15">
        <v>2000</v>
      </c>
      <c r="L11" s="20" t="s">
        <v>19</v>
      </c>
    </row>
    <row r="12" ht="33" customHeight="1" spans="1:12">
      <c r="A12" s="19">
        <v>7</v>
      </c>
      <c r="B12" s="31" t="s">
        <v>41</v>
      </c>
      <c r="C12" s="31" t="s">
        <v>15</v>
      </c>
      <c r="D12" s="32" t="s">
        <v>42</v>
      </c>
      <c r="E12" s="22" t="str">
        <f t="shared" si="0"/>
        <v>513221********0432</v>
      </c>
      <c r="F12" s="31" t="s">
        <v>43</v>
      </c>
      <c r="G12" s="33" t="s">
        <v>44</v>
      </c>
      <c r="H12" s="34">
        <v>13795799187</v>
      </c>
      <c r="I12" s="15" t="str">
        <f t="shared" si="1"/>
        <v>137****9187</v>
      </c>
      <c r="J12" s="34">
        <v>4</v>
      </c>
      <c r="K12" s="15">
        <v>1000</v>
      </c>
      <c r="L12" s="20" t="s">
        <v>19</v>
      </c>
    </row>
    <row r="13" ht="33" customHeight="1" spans="1:12">
      <c r="A13" s="19">
        <v>8</v>
      </c>
      <c r="B13" s="20" t="s">
        <v>45</v>
      </c>
      <c r="C13" s="31" t="s">
        <v>21</v>
      </c>
      <c r="D13" s="32" t="s">
        <v>46</v>
      </c>
      <c r="E13" s="22" t="str">
        <f t="shared" si="0"/>
        <v>513222********1062X</v>
      </c>
      <c r="F13" s="31" t="s">
        <v>47</v>
      </c>
      <c r="G13" s="23" t="s">
        <v>48</v>
      </c>
      <c r="H13" s="34">
        <v>13551775899</v>
      </c>
      <c r="I13" s="15" t="str">
        <f t="shared" si="1"/>
        <v>135****5899</v>
      </c>
      <c r="J13" s="34">
        <v>6</v>
      </c>
      <c r="K13" s="15">
        <v>1000</v>
      </c>
      <c r="L13" s="20" t="s">
        <v>19</v>
      </c>
    </row>
    <row r="14" ht="31" customHeight="1" spans="1:12">
      <c r="A14" s="19">
        <v>9</v>
      </c>
      <c r="B14" s="31" t="s">
        <v>49</v>
      </c>
      <c r="C14" s="31" t="s">
        <v>21</v>
      </c>
      <c r="D14" s="32" t="s">
        <v>50</v>
      </c>
      <c r="E14" s="22" t="str">
        <f t="shared" si="0"/>
        <v>513221********0284</v>
      </c>
      <c r="F14" s="31" t="s">
        <v>47</v>
      </c>
      <c r="G14" s="33" t="s">
        <v>51</v>
      </c>
      <c r="H14" s="34">
        <v>13551651239</v>
      </c>
      <c r="I14" s="15" t="str">
        <f t="shared" si="1"/>
        <v>135****1239</v>
      </c>
      <c r="J14" s="34">
        <v>6</v>
      </c>
      <c r="K14" s="15">
        <v>1000</v>
      </c>
      <c r="L14" s="20" t="s">
        <v>19</v>
      </c>
    </row>
    <row r="15" ht="35" customHeight="1" spans="1:12">
      <c r="A15" s="19">
        <v>10</v>
      </c>
      <c r="B15" s="31" t="s">
        <v>52</v>
      </c>
      <c r="C15" s="31" t="s">
        <v>21</v>
      </c>
      <c r="D15" s="32" t="s">
        <v>53</v>
      </c>
      <c r="E15" s="22" t="str">
        <f t="shared" si="0"/>
        <v>513822********7222</v>
      </c>
      <c r="F15" s="31" t="s">
        <v>54</v>
      </c>
      <c r="G15" s="33" t="s">
        <v>55</v>
      </c>
      <c r="H15" s="34">
        <v>13438615501</v>
      </c>
      <c r="I15" s="15" t="str">
        <f t="shared" si="1"/>
        <v>134****5501</v>
      </c>
      <c r="J15" s="34">
        <v>4</v>
      </c>
      <c r="K15" s="15">
        <v>2000</v>
      </c>
      <c r="L15" s="20" t="s">
        <v>19</v>
      </c>
    </row>
    <row r="16" ht="39" customHeight="1" spans="1:12">
      <c r="A16" s="19">
        <v>11</v>
      </c>
      <c r="B16" s="31" t="s">
        <v>56</v>
      </c>
      <c r="C16" s="31" t="s">
        <v>15</v>
      </c>
      <c r="D16" s="32" t="s">
        <v>57</v>
      </c>
      <c r="E16" s="22" t="str">
        <f t="shared" si="0"/>
        <v>513221********0216</v>
      </c>
      <c r="F16" s="31" t="s">
        <v>58</v>
      </c>
      <c r="G16" s="33" t="s">
        <v>59</v>
      </c>
      <c r="H16" s="34">
        <v>13551771133</v>
      </c>
      <c r="I16" s="15" t="str">
        <f t="shared" si="1"/>
        <v>135****1133</v>
      </c>
      <c r="J16" s="34">
        <v>2</v>
      </c>
      <c r="K16" s="15">
        <v>2000</v>
      </c>
      <c r="L16" s="20" t="s">
        <v>19</v>
      </c>
    </row>
    <row r="17" ht="40" customHeight="1" spans="1:12">
      <c r="A17" s="19">
        <v>12</v>
      </c>
      <c r="B17" s="31" t="s">
        <v>60</v>
      </c>
      <c r="C17" s="31" t="s">
        <v>21</v>
      </c>
      <c r="D17" s="32" t="s">
        <v>61</v>
      </c>
      <c r="E17" s="22" t="str">
        <f t="shared" si="0"/>
        <v>513221********0044</v>
      </c>
      <c r="F17" s="31" t="s">
        <v>58</v>
      </c>
      <c r="G17" s="33" t="s">
        <v>62</v>
      </c>
      <c r="H17" s="34">
        <v>13684394292</v>
      </c>
      <c r="I17" s="15" t="str">
        <f t="shared" si="1"/>
        <v>136****4292</v>
      </c>
      <c r="J17" s="34">
        <v>4</v>
      </c>
      <c r="K17" s="15">
        <v>2000</v>
      </c>
      <c r="L17" s="20" t="s">
        <v>19</v>
      </c>
    </row>
    <row r="18" ht="38" customHeight="1" spans="1:12">
      <c r="A18" s="19">
        <v>13</v>
      </c>
      <c r="B18" s="35" t="s">
        <v>63</v>
      </c>
      <c r="C18" s="35" t="s">
        <v>21</v>
      </c>
      <c r="D18" s="36" t="s">
        <v>64</v>
      </c>
      <c r="E18" s="22" t="str">
        <f t="shared" si="0"/>
        <v>513225********0020</v>
      </c>
      <c r="F18" s="35" t="s">
        <v>65</v>
      </c>
      <c r="G18" s="37" t="s">
        <v>66</v>
      </c>
      <c r="H18" s="38">
        <v>18909042188</v>
      </c>
      <c r="I18" s="15" t="str">
        <f t="shared" si="1"/>
        <v>189****2188</v>
      </c>
      <c r="J18" s="38">
        <v>4</v>
      </c>
      <c r="K18" s="15">
        <v>2000</v>
      </c>
      <c r="L18" s="20" t="s">
        <v>19</v>
      </c>
    </row>
    <row r="19" ht="44" customHeight="1" spans="1:12">
      <c r="A19" s="19">
        <v>14</v>
      </c>
      <c r="B19" s="35" t="s">
        <v>67</v>
      </c>
      <c r="C19" s="35" t="s">
        <v>21</v>
      </c>
      <c r="D19" s="36" t="s">
        <v>68</v>
      </c>
      <c r="E19" s="22" t="str">
        <f t="shared" si="0"/>
        <v>513221********0029</v>
      </c>
      <c r="F19" s="35" t="s">
        <v>43</v>
      </c>
      <c r="G19" s="37" t="s">
        <v>69</v>
      </c>
      <c r="H19" s="38">
        <v>13408375697</v>
      </c>
      <c r="I19" s="15" t="str">
        <f t="shared" si="1"/>
        <v>134****5697</v>
      </c>
      <c r="J19" s="38">
        <v>5</v>
      </c>
      <c r="K19" s="15">
        <v>1000</v>
      </c>
      <c r="L19" s="20" t="s">
        <v>19</v>
      </c>
    </row>
    <row r="20" ht="36" customHeight="1" spans="1:12">
      <c r="A20" s="19">
        <v>15</v>
      </c>
      <c r="B20" s="31" t="s">
        <v>70</v>
      </c>
      <c r="C20" s="31" t="s">
        <v>21</v>
      </c>
      <c r="D20" s="32" t="s">
        <v>71</v>
      </c>
      <c r="E20" s="22" t="str">
        <f t="shared" si="0"/>
        <v>513221********0221</v>
      </c>
      <c r="F20" s="20" t="s">
        <v>43</v>
      </c>
      <c r="G20" s="33" t="s">
        <v>72</v>
      </c>
      <c r="H20" s="34">
        <v>18990437480</v>
      </c>
      <c r="I20" s="15" t="str">
        <f t="shared" si="1"/>
        <v>189****7480</v>
      </c>
      <c r="J20" s="34">
        <v>4</v>
      </c>
      <c r="K20" s="15">
        <v>1000</v>
      </c>
      <c r="L20" s="20" t="s">
        <v>19</v>
      </c>
    </row>
    <row r="21" ht="48" customHeight="1" spans="1:12">
      <c r="A21" s="19">
        <v>16</v>
      </c>
      <c r="B21" s="31" t="s">
        <v>73</v>
      </c>
      <c r="C21" s="31" t="s">
        <v>21</v>
      </c>
      <c r="D21" s="32" t="s">
        <v>74</v>
      </c>
      <c r="E21" s="22" t="str">
        <f t="shared" si="0"/>
        <v>513221********0021</v>
      </c>
      <c r="F21" s="20" t="s">
        <v>58</v>
      </c>
      <c r="G21" s="33" t="s">
        <v>75</v>
      </c>
      <c r="H21" s="34">
        <v>18048004622</v>
      </c>
      <c r="I21" s="15" t="str">
        <f t="shared" si="1"/>
        <v>180****4622</v>
      </c>
      <c r="J21" s="34">
        <v>2</v>
      </c>
      <c r="K21" s="15">
        <v>2000</v>
      </c>
      <c r="L21" s="20" t="s">
        <v>19</v>
      </c>
    </row>
    <row r="22" ht="57" customHeight="1" spans="1:12">
      <c r="A22" s="19">
        <v>17</v>
      </c>
      <c r="B22" s="31" t="s">
        <v>76</v>
      </c>
      <c r="C22" s="31" t="s">
        <v>15</v>
      </c>
      <c r="D22" s="32" t="s">
        <v>77</v>
      </c>
      <c r="E22" s="22" t="str">
        <f t="shared" si="0"/>
        <v>513221********0259</v>
      </c>
      <c r="F22" s="31" t="s">
        <v>54</v>
      </c>
      <c r="G22" s="33" t="s">
        <v>78</v>
      </c>
      <c r="H22" s="34">
        <v>18090231593</v>
      </c>
      <c r="I22" s="15" t="str">
        <f t="shared" si="1"/>
        <v>180****1593</v>
      </c>
      <c r="J22" s="34">
        <v>4</v>
      </c>
      <c r="K22" s="15">
        <v>2000</v>
      </c>
      <c r="L22" s="20" t="s">
        <v>19</v>
      </c>
    </row>
    <row r="23" ht="36" customHeight="1" spans="1:12">
      <c r="A23" s="19">
        <v>18</v>
      </c>
      <c r="B23" s="31" t="s">
        <v>79</v>
      </c>
      <c r="C23" s="31" t="s">
        <v>15</v>
      </c>
      <c r="D23" s="32" t="s">
        <v>80</v>
      </c>
      <c r="E23" s="22" t="str">
        <f t="shared" si="0"/>
        <v>513221********0411</v>
      </c>
      <c r="F23" s="31" t="s">
        <v>58</v>
      </c>
      <c r="G23" s="33" t="s">
        <v>81</v>
      </c>
      <c r="H23" s="34">
        <v>13551480594</v>
      </c>
      <c r="I23" s="15" t="str">
        <f t="shared" si="1"/>
        <v>135****0594</v>
      </c>
      <c r="J23" s="34">
        <v>2</v>
      </c>
      <c r="K23" s="15">
        <v>2000</v>
      </c>
      <c r="L23" s="20" t="s">
        <v>19</v>
      </c>
    </row>
    <row r="24" ht="57" customHeight="1" spans="1:12">
      <c r="A24" s="19">
        <v>19</v>
      </c>
      <c r="B24" s="31" t="s">
        <v>82</v>
      </c>
      <c r="C24" s="31" t="s">
        <v>21</v>
      </c>
      <c r="D24" s="32" t="s">
        <v>83</v>
      </c>
      <c r="E24" s="22" t="str">
        <f t="shared" si="0"/>
        <v>513223********0821</v>
      </c>
      <c r="F24" s="31" t="s">
        <v>84</v>
      </c>
      <c r="G24" s="30" t="s">
        <v>85</v>
      </c>
      <c r="H24" s="34">
        <v>15520978359</v>
      </c>
      <c r="I24" s="15" t="str">
        <f t="shared" si="1"/>
        <v>155****8359</v>
      </c>
      <c r="J24" s="34">
        <v>2</v>
      </c>
      <c r="K24" s="15">
        <v>1000</v>
      </c>
      <c r="L24" s="20" t="s">
        <v>19</v>
      </c>
    </row>
    <row r="25" ht="63" customHeight="1" spans="1:12">
      <c r="A25" s="19">
        <v>20</v>
      </c>
      <c r="B25" s="39" t="s">
        <v>86</v>
      </c>
      <c r="C25" s="39" t="s">
        <v>15</v>
      </c>
      <c r="D25" s="40" t="s">
        <v>87</v>
      </c>
      <c r="E25" s="22" t="str">
        <f t="shared" si="0"/>
        <v>'51322********50036</v>
      </c>
      <c r="F25" s="39" t="s">
        <v>88</v>
      </c>
      <c r="G25" s="30" t="s">
        <v>89</v>
      </c>
      <c r="H25" s="40">
        <v>18848310148</v>
      </c>
      <c r="I25" s="15" t="str">
        <f t="shared" si="1"/>
        <v>188****0148</v>
      </c>
      <c r="J25" s="63">
        <v>4</v>
      </c>
      <c r="K25" s="15">
        <v>2000</v>
      </c>
      <c r="L25" s="20" t="s">
        <v>19</v>
      </c>
    </row>
    <row r="26" ht="81" customHeight="1" spans="1:12">
      <c r="A26" s="19">
        <v>21</v>
      </c>
      <c r="B26" s="39" t="s">
        <v>90</v>
      </c>
      <c r="C26" s="39" t="s">
        <v>21</v>
      </c>
      <c r="D26" s="40" t="s">
        <v>91</v>
      </c>
      <c r="E26" s="22" t="str">
        <f t="shared" si="0"/>
        <v>'51322********01221</v>
      </c>
      <c r="F26" s="39" t="s">
        <v>88</v>
      </c>
      <c r="G26" s="30" t="s">
        <v>92</v>
      </c>
      <c r="H26" s="40">
        <v>18990446873</v>
      </c>
      <c r="I26" s="15" t="str">
        <f t="shared" si="1"/>
        <v>189****6873</v>
      </c>
      <c r="J26" s="64">
        <v>5</v>
      </c>
      <c r="K26" s="15">
        <v>2000</v>
      </c>
      <c r="L26" s="20" t="s">
        <v>19</v>
      </c>
    </row>
    <row r="27" ht="63" customHeight="1" spans="1:12">
      <c r="A27" s="19">
        <v>22</v>
      </c>
      <c r="B27" s="39" t="s">
        <v>93</v>
      </c>
      <c r="C27" s="39" t="s">
        <v>15</v>
      </c>
      <c r="D27" s="40" t="s">
        <v>94</v>
      </c>
      <c r="E27" s="22" t="str">
        <f t="shared" si="0"/>
        <v>'51322********60016</v>
      </c>
      <c r="F27" s="39" t="s">
        <v>88</v>
      </c>
      <c r="G27" s="30" t="s">
        <v>95</v>
      </c>
      <c r="H27" s="40">
        <v>17380496332</v>
      </c>
      <c r="I27" s="15" t="str">
        <f t="shared" si="1"/>
        <v>173****6332</v>
      </c>
      <c r="J27" s="40">
        <v>3</v>
      </c>
      <c r="K27" s="15">
        <v>1000</v>
      </c>
      <c r="L27" s="20" t="s">
        <v>19</v>
      </c>
    </row>
    <row r="28" ht="44" customHeight="1" spans="1:12">
      <c r="A28" s="19">
        <v>23</v>
      </c>
      <c r="B28" s="31" t="s">
        <v>96</v>
      </c>
      <c r="C28" s="31" t="s">
        <v>21</v>
      </c>
      <c r="D28" s="34" t="s">
        <v>97</v>
      </c>
      <c r="E28" s="22" t="str">
        <f t="shared" si="0"/>
        <v>513221********0063</v>
      </c>
      <c r="F28" s="31" t="s">
        <v>98</v>
      </c>
      <c r="G28" s="33" t="s">
        <v>99</v>
      </c>
      <c r="H28" s="34">
        <v>15281509469</v>
      </c>
      <c r="I28" s="15" t="str">
        <f t="shared" si="1"/>
        <v>152****9469</v>
      </c>
      <c r="J28" s="65">
        <v>5</v>
      </c>
      <c r="K28" s="15">
        <v>2000</v>
      </c>
      <c r="L28" s="66" t="s">
        <v>19</v>
      </c>
    </row>
    <row r="29" ht="36" customHeight="1" spans="1:12">
      <c r="A29" s="19">
        <v>24</v>
      </c>
      <c r="B29" s="31" t="s">
        <v>100</v>
      </c>
      <c r="C29" s="31" t="s">
        <v>21</v>
      </c>
      <c r="D29" s="76" t="s">
        <v>101</v>
      </c>
      <c r="E29" s="22" t="str">
        <f t="shared" si="0"/>
        <v>513226********1626</v>
      </c>
      <c r="F29" s="31" t="s">
        <v>102</v>
      </c>
      <c r="G29" s="33" t="s">
        <v>103</v>
      </c>
      <c r="H29" s="34">
        <v>18783760370</v>
      </c>
      <c r="I29" s="15" t="str">
        <f t="shared" si="1"/>
        <v>187****0370</v>
      </c>
      <c r="J29" s="65">
        <v>3</v>
      </c>
      <c r="K29" s="15">
        <v>2000</v>
      </c>
      <c r="L29" s="67" t="s">
        <v>19</v>
      </c>
    </row>
    <row r="30" ht="26" customHeight="1" spans="1:12">
      <c r="A30" s="19">
        <v>25</v>
      </c>
      <c r="B30" s="41" t="s">
        <v>104</v>
      </c>
      <c r="C30" s="41" t="s">
        <v>15</v>
      </c>
      <c r="D30" s="42" t="s">
        <v>105</v>
      </c>
      <c r="E30" s="22" t="str">
        <f t="shared" si="0"/>
        <v>'51322********73000</v>
      </c>
      <c r="F30" s="41" t="s">
        <v>106</v>
      </c>
      <c r="G30" s="43" t="s">
        <v>107</v>
      </c>
      <c r="H30" s="42">
        <v>13618140166</v>
      </c>
      <c r="I30" s="15" t="str">
        <f t="shared" si="1"/>
        <v>136****0166</v>
      </c>
      <c r="J30" s="68">
        <v>8</v>
      </c>
      <c r="K30" s="15">
        <v>2000</v>
      </c>
      <c r="L30" s="69" t="s">
        <v>19</v>
      </c>
    </row>
    <row r="31" ht="62" customHeight="1" spans="1:12">
      <c r="A31" s="19">
        <v>26</v>
      </c>
      <c r="B31" s="41" t="s">
        <v>108</v>
      </c>
      <c r="C31" s="41" t="s">
        <v>15</v>
      </c>
      <c r="D31" s="42" t="s">
        <v>109</v>
      </c>
      <c r="E31" s="22" t="str">
        <f t="shared" si="0"/>
        <v>'51322********81000</v>
      </c>
      <c r="F31" s="41" t="s">
        <v>110</v>
      </c>
      <c r="G31" s="43" t="s">
        <v>111</v>
      </c>
      <c r="H31" s="42">
        <v>13408376962</v>
      </c>
      <c r="I31" s="15" t="str">
        <f t="shared" si="1"/>
        <v>134****6962</v>
      </c>
      <c r="J31" s="68">
        <v>4</v>
      </c>
      <c r="K31" s="15">
        <v>2000</v>
      </c>
      <c r="L31" s="69" t="s">
        <v>19</v>
      </c>
    </row>
    <row r="32" ht="34" customHeight="1" spans="1:12">
      <c r="A32" s="19">
        <v>27</v>
      </c>
      <c r="B32" s="41" t="s">
        <v>112</v>
      </c>
      <c r="C32" s="41" t="s">
        <v>15</v>
      </c>
      <c r="D32" s="42" t="s">
        <v>113</v>
      </c>
      <c r="E32" s="22" t="str">
        <f t="shared" si="0"/>
        <v>'51322********43818</v>
      </c>
      <c r="F32" s="41" t="s">
        <v>114</v>
      </c>
      <c r="G32" s="43" t="s">
        <v>115</v>
      </c>
      <c r="H32" s="42">
        <v>13778470646</v>
      </c>
      <c r="I32" s="15" t="str">
        <f t="shared" si="1"/>
        <v>137****0646</v>
      </c>
      <c r="J32" s="68">
        <v>4</v>
      </c>
      <c r="K32" s="15">
        <v>1000</v>
      </c>
      <c r="L32" s="69" t="s">
        <v>19</v>
      </c>
    </row>
    <row r="33" ht="90" customHeight="1" spans="1:12">
      <c r="A33" s="19">
        <v>28</v>
      </c>
      <c r="B33" s="41" t="s">
        <v>116</v>
      </c>
      <c r="C33" s="41" t="s">
        <v>15</v>
      </c>
      <c r="D33" s="40" t="s">
        <v>117</v>
      </c>
      <c r="E33" s="22" t="str">
        <f t="shared" si="0"/>
        <v>'51032********53812</v>
      </c>
      <c r="F33" s="41" t="s">
        <v>118</v>
      </c>
      <c r="G33" s="43" t="s">
        <v>119</v>
      </c>
      <c r="H33" s="42">
        <v>15196200820</v>
      </c>
      <c r="I33" s="15" t="str">
        <f t="shared" si="1"/>
        <v>151****0820</v>
      </c>
      <c r="J33" s="68">
        <v>6</v>
      </c>
      <c r="K33" s="15">
        <v>2000</v>
      </c>
      <c r="L33" s="69" t="s">
        <v>19</v>
      </c>
    </row>
    <row r="34" ht="60" customHeight="1" spans="1:12">
      <c r="A34" s="19">
        <v>29</v>
      </c>
      <c r="B34" s="41" t="s">
        <v>120</v>
      </c>
      <c r="C34" s="41" t="s">
        <v>21</v>
      </c>
      <c r="D34" s="40" t="s">
        <v>121</v>
      </c>
      <c r="E34" s="22" t="str">
        <f t="shared" si="0"/>
        <v>'51018********34228</v>
      </c>
      <c r="F34" s="41" t="s">
        <v>118</v>
      </c>
      <c r="G34" s="43" t="s">
        <v>122</v>
      </c>
      <c r="H34" s="42">
        <v>15984712371</v>
      </c>
      <c r="I34" s="15" t="str">
        <f t="shared" si="1"/>
        <v>159****2371</v>
      </c>
      <c r="J34" s="68">
        <v>4</v>
      </c>
      <c r="K34" s="15">
        <v>2000</v>
      </c>
      <c r="L34" s="69" t="s">
        <v>19</v>
      </c>
    </row>
    <row r="35" ht="71" customHeight="1" spans="1:12">
      <c r="A35" s="19">
        <v>30</v>
      </c>
      <c r="B35" s="44" t="s">
        <v>123</v>
      </c>
      <c r="C35" s="44" t="s">
        <v>21</v>
      </c>
      <c r="D35" s="77" t="s">
        <v>124</v>
      </c>
      <c r="E35" s="22" t="str">
        <f t="shared" si="0"/>
        <v>513222********0023</v>
      </c>
      <c r="F35" s="44" t="s">
        <v>125</v>
      </c>
      <c r="G35" s="46" t="s">
        <v>126</v>
      </c>
      <c r="H35" s="45">
        <v>18909049359</v>
      </c>
      <c r="I35" s="15" t="str">
        <f t="shared" si="1"/>
        <v>189****9359</v>
      </c>
      <c r="J35" s="45">
        <v>2</v>
      </c>
      <c r="K35" s="15">
        <v>1000</v>
      </c>
      <c r="L35" s="69" t="s">
        <v>19</v>
      </c>
    </row>
    <row r="36" ht="55" customHeight="1" spans="1:12">
      <c r="A36" s="19">
        <v>31</v>
      </c>
      <c r="B36" s="20" t="s">
        <v>127</v>
      </c>
      <c r="C36" s="20" t="s">
        <v>21</v>
      </c>
      <c r="D36" s="73" t="s">
        <v>128</v>
      </c>
      <c r="E36" s="22" t="str">
        <f t="shared" si="0"/>
        <v>513222********002X</v>
      </c>
      <c r="F36" s="20" t="s">
        <v>129</v>
      </c>
      <c r="G36" s="23" t="s">
        <v>130</v>
      </c>
      <c r="H36" s="15">
        <v>18015762395</v>
      </c>
      <c r="I36" s="15" t="str">
        <f t="shared" si="1"/>
        <v>180****2395</v>
      </c>
      <c r="J36" s="45">
        <v>5</v>
      </c>
      <c r="K36" s="15">
        <v>2000</v>
      </c>
      <c r="L36" s="69" t="s">
        <v>19</v>
      </c>
    </row>
    <row r="37" ht="51" customHeight="1" spans="1:12">
      <c r="A37" s="19">
        <v>32</v>
      </c>
      <c r="B37" s="44" t="s">
        <v>131</v>
      </c>
      <c r="C37" s="44" t="s">
        <v>21</v>
      </c>
      <c r="D37" s="45" t="s">
        <v>132</v>
      </c>
      <c r="E37" s="22" t="str">
        <f t="shared" si="0"/>
        <v>513232********0044</v>
      </c>
      <c r="F37" s="44" t="s">
        <v>129</v>
      </c>
      <c r="G37" s="46" t="s">
        <v>133</v>
      </c>
      <c r="H37" s="45">
        <v>13541570966</v>
      </c>
      <c r="I37" s="15" t="str">
        <f t="shared" si="1"/>
        <v>135****0966</v>
      </c>
      <c r="J37" s="70">
        <v>3</v>
      </c>
      <c r="K37" s="15">
        <v>2000</v>
      </c>
      <c r="L37" s="69" t="s">
        <v>19</v>
      </c>
    </row>
    <row r="38" ht="59" customHeight="1" spans="1:12">
      <c r="A38" s="19">
        <v>33</v>
      </c>
      <c r="B38" s="20" t="s">
        <v>134</v>
      </c>
      <c r="C38" s="20" t="s">
        <v>21</v>
      </c>
      <c r="D38" s="15" t="s">
        <v>135</v>
      </c>
      <c r="E38" s="22" t="str">
        <f t="shared" si="0"/>
        <v>513225********052x</v>
      </c>
      <c r="F38" s="20" t="s">
        <v>136</v>
      </c>
      <c r="G38" s="23" t="s">
        <v>137</v>
      </c>
      <c r="H38" s="15" t="s">
        <v>138</v>
      </c>
      <c r="I38" s="15" t="str">
        <f t="shared" si="1"/>
        <v>153****8061</v>
      </c>
      <c r="J38" s="15">
        <v>3</v>
      </c>
      <c r="K38" s="15">
        <v>2000</v>
      </c>
      <c r="L38" s="69" t="s">
        <v>19</v>
      </c>
    </row>
    <row r="39" ht="35" customHeight="1" spans="1:12">
      <c r="A39" s="19">
        <v>34</v>
      </c>
      <c r="B39" s="20" t="s">
        <v>139</v>
      </c>
      <c r="C39" s="20" t="s">
        <v>21</v>
      </c>
      <c r="D39" s="15" t="s">
        <v>140</v>
      </c>
      <c r="E39" s="22" t="str">
        <f t="shared" si="0"/>
        <v>·51132********50922</v>
      </c>
      <c r="F39" s="20" t="s">
        <v>141</v>
      </c>
      <c r="G39" s="20" t="s">
        <v>142</v>
      </c>
      <c r="H39" s="15">
        <v>18111321619</v>
      </c>
      <c r="I39" s="15" t="str">
        <f t="shared" si="1"/>
        <v>181****1619</v>
      </c>
      <c r="J39" s="20">
        <v>6</v>
      </c>
      <c r="K39" s="15">
        <v>2000</v>
      </c>
      <c r="L39" s="69" t="s">
        <v>19</v>
      </c>
    </row>
    <row r="40" ht="57" customHeight="1" spans="1:12">
      <c r="A40" s="19">
        <v>35</v>
      </c>
      <c r="B40" s="20" t="s">
        <v>143</v>
      </c>
      <c r="C40" s="20" t="s">
        <v>21</v>
      </c>
      <c r="D40" s="15" t="s">
        <v>144</v>
      </c>
      <c r="E40" s="22" t="str">
        <f t="shared" si="0"/>
        <v>·51322********01520</v>
      </c>
      <c r="F40" s="20" t="s">
        <v>145</v>
      </c>
      <c r="G40" s="20" t="s">
        <v>146</v>
      </c>
      <c r="H40" s="15">
        <v>18783780778</v>
      </c>
      <c r="I40" s="15" t="str">
        <f t="shared" si="1"/>
        <v>187****0778</v>
      </c>
      <c r="J40" s="20">
        <v>3</v>
      </c>
      <c r="K40" s="15">
        <v>2000</v>
      </c>
      <c r="L40" s="69" t="s">
        <v>19</v>
      </c>
    </row>
    <row r="41" ht="30" customHeight="1" spans="1:12">
      <c r="A41" s="19">
        <v>36</v>
      </c>
      <c r="B41" s="20" t="s">
        <v>147</v>
      </c>
      <c r="C41" s="20" t="s">
        <v>21</v>
      </c>
      <c r="D41" s="15" t="s">
        <v>148</v>
      </c>
      <c r="E41" s="22" t="str">
        <f t="shared" si="0"/>
        <v>·51322********60046</v>
      </c>
      <c r="F41" s="20" t="s">
        <v>149</v>
      </c>
      <c r="G41" s="20" t="s">
        <v>150</v>
      </c>
      <c r="H41" s="15">
        <v>18990417221</v>
      </c>
      <c r="I41" s="15" t="str">
        <f t="shared" si="1"/>
        <v>189****7221</v>
      </c>
      <c r="J41" s="20">
        <v>4</v>
      </c>
      <c r="K41" s="15">
        <v>2000</v>
      </c>
      <c r="L41" s="69" t="s">
        <v>19</v>
      </c>
    </row>
    <row r="42" ht="38" customHeight="1" spans="1:12">
      <c r="A42" s="19">
        <v>37</v>
      </c>
      <c r="B42" s="20" t="s">
        <v>151</v>
      </c>
      <c r="C42" s="20" t="s">
        <v>21</v>
      </c>
      <c r="D42" s="15" t="s">
        <v>152</v>
      </c>
      <c r="E42" s="22" t="str">
        <f t="shared" si="0"/>
        <v>·51322********75787</v>
      </c>
      <c r="F42" s="20" t="s">
        <v>153</v>
      </c>
      <c r="G42" s="20" t="s">
        <v>154</v>
      </c>
      <c r="H42" s="15">
        <v>18015779411</v>
      </c>
      <c r="I42" s="15" t="str">
        <f t="shared" si="1"/>
        <v>180****9411</v>
      </c>
      <c r="J42" s="20">
        <v>6</v>
      </c>
      <c r="K42" s="15">
        <v>2000</v>
      </c>
      <c r="L42" s="69" t="s">
        <v>19</v>
      </c>
    </row>
    <row r="43" ht="68" customHeight="1" spans="1:12">
      <c r="A43" s="19">
        <v>38</v>
      </c>
      <c r="B43" s="20" t="s">
        <v>155</v>
      </c>
      <c r="C43" s="20" t="s">
        <v>21</v>
      </c>
      <c r="D43" s="15" t="s">
        <v>156</v>
      </c>
      <c r="E43" s="22" t="str">
        <f t="shared" si="0"/>
        <v>'51322********62184</v>
      </c>
      <c r="F43" s="20" t="s">
        <v>157</v>
      </c>
      <c r="G43" s="23" t="s">
        <v>158</v>
      </c>
      <c r="H43" s="15">
        <v>18990417784</v>
      </c>
      <c r="I43" s="15" t="str">
        <f t="shared" si="1"/>
        <v>189****7784</v>
      </c>
      <c r="J43" s="15">
        <v>4</v>
      </c>
      <c r="K43" s="15">
        <v>2000</v>
      </c>
      <c r="L43" s="69" t="s">
        <v>19</v>
      </c>
    </row>
    <row r="44" ht="45" customHeight="1" spans="1:12">
      <c r="A44" s="19">
        <v>39</v>
      </c>
      <c r="B44" s="41" t="s">
        <v>159</v>
      </c>
      <c r="C44" s="41" t="s">
        <v>21</v>
      </c>
      <c r="D44" s="42" t="s">
        <v>160</v>
      </c>
      <c r="E44" s="22" t="str">
        <f t="shared" si="0"/>
        <v>'51322********05782</v>
      </c>
      <c r="F44" s="41" t="s">
        <v>161</v>
      </c>
      <c r="G44" s="43" t="s">
        <v>162</v>
      </c>
      <c r="H44" s="42">
        <v>18990405230</v>
      </c>
      <c r="I44" s="15" t="str">
        <f t="shared" si="1"/>
        <v>189****5230</v>
      </c>
      <c r="J44" s="42">
        <v>4</v>
      </c>
      <c r="K44" s="15">
        <v>2000</v>
      </c>
      <c r="L44" s="69" t="s">
        <v>19</v>
      </c>
    </row>
    <row r="45" ht="26" customHeight="1" spans="1:12">
      <c r="A45" s="19">
        <v>40</v>
      </c>
      <c r="B45" s="41" t="s">
        <v>163</v>
      </c>
      <c r="C45" s="41" t="s">
        <v>21</v>
      </c>
      <c r="D45" s="42" t="s">
        <v>164</v>
      </c>
      <c r="E45" s="22" t="str">
        <f t="shared" si="0"/>
        <v>'51250********01649</v>
      </c>
      <c r="F45" s="41" t="s">
        <v>161</v>
      </c>
      <c r="G45" s="43" t="s">
        <v>165</v>
      </c>
      <c r="H45" s="42">
        <v>18990420590</v>
      </c>
      <c r="I45" s="15" t="str">
        <f t="shared" si="1"/>
        <v>189****0590</v>
      </c>
      <c r="J45" s="42">
        <v>5</v>
      </c>
      <c r="K45" s="15">
        <v>2000</v>
      </c>
      <c r="L45" s="69" t="s">
        <v>19</v>
      </c>
    </row>
    <row r="46" ht="43" customHeight="1" spans="1:12">
      <c r="A46" s="19">
        <v>41</v>
      </c>
      <c r="B46" s="41" t="s">
        <v>166</v>
      </c>
      <c r="C46" s="41" t="s">
        <v>21</v>
      </c>
      <c r="D46" s="42" t="s">
        <v>167</v>
      </c>
      <c r="E46" s="22" t="str">
        <f t="shared" si="0"/>
        <v>'51322********70582</v>
      </c>
      <c r="F46" s="41" t="s">
        <v>168</v>
      </c>
      <c r="G46" s="43" t="s">
        <v>169</v>
      </c>
      <c r="H46" s="42">
        <v>18990417068</v>
      </c>
      <c r="I46" s="15" t="str">
        <f t="shared" si="1"/>
        <v>189****7068</v>
      </c>
      <c r="J46" s="42">
        <v>3</v>
      </c>
      <c r="K46" s="15">
        <v>2000</v>
      </c>
      <c r="L46" s="69" t="s">
        <v>19</v>
      </c>
    </row>
    <row r="47" ht="39" customHeight="1" spans="1:12">
      <c r="A47" s="19">
        <v>42</v>
      </c>
      <c r="B47" s="41" t="s">
        <v>170</v>
      </c>
      <c r="C47" s="41" t="s">
        <v>21</v>
      </c>
      <c r="D47" s="42" t="s">
        <v>171</v>
      </c>
      <c r="E47" s="22" t="str">
        <f t="shared" si="0"/>
        <v>'51030********52020</v>
      </c>
      <c r="F47" s="41" t="s">
        <v>161</v>
      </c>
      <c r="G47" s="43" t="s">
        <v>172</v>
      </c>
      <c r="H47" s="42">
        <v>18990449665</v>
      </c>
      <c r="I47" s="15" t="str">
        <f t="shared" si="1"/>
        <v>189****9665</v>
      </c>
      <c r="J47" s="42">
        <v>3</v>
      </c>
      <c r="K47" s="15">
        <v>2000</v>
      </c>
      <c r="L47" s="69" t="s">
        <v>19</v>
      </c>
    </row>
    <row r="48" ht="90" customHeight="1" spans="1:12">
      <c r="A48" s="19">
        <v>43</v>
      </c>
      <c r="B48" s="20" t="s">
        <v>173</v>
      </c>
      <c r="C48" s="20" t="s">
        <v>21</v>
      </c>
      <c r="D48" s="15" t="s">
        <v>174</v>
      </c>
      <c r="E48" s="22" t="str">
        <f t="shared" si="0"/>
        <v>'51323********11421</v>
      </c>
      <c r="F48" s="20" t="s">
        <v>175</v>
      </c>
      <c r="G48" s="23" t="s">
        <v>176</v>
      </c>
      <c r="H48" s="15">
        <v>18990405327</v>
      </c>
      <c r="I48" s="15" t="str">
        <f t="shared" si="1"/>
        <v>189****5327</v>
      </c>
      <c r="J48" s="15">
        <v>4</v>
      </c>
      <c r="K48" s="71">
        <v>2000</v>
      </c>
      <c r="L48" s="67" t="s">
        <v>19</v>
      </c>
    </row>
    <row r="49" ht="130" customHeight="1" spans="1:12">
      <c r="A49" s="19">
        <v>44</v>
      </c>
      <c r="B49" s="47" t="s">
        <v>177</v>
      </c>
      <c r="C49" s="47" t="s">
        <v>21</v>
      </c>
      <c r="D49" s="78" t="s">
        <v>178</v>
      </c>
      <c r="E49" s="22" t="str">
        <f t="shared" si="0"/>
        <v>513229********0040</v>
      </c>
      <c r="F49" s="20" t="s">
        <v>179</v>
      </c>
      <c r="G49" s="23" t="s">
        <v>180</v>
      </c>
      <c r="H49" s="40">
        <v>13882493139</v>
      </c>
      <c r="I49" s="15" t="str">
        <f t="shared" si="1"/>
        <v>138****3139</v>
      </c>
      <c r="J49" s="72">
        <v>3</v>
      </c>
      <c r="K49" s="15">
        <v>1000</v>
      </c>
      <c r="L49" s="69" t="s">
        <v>19</v>
      </c>
    </row>
    <row r="50" ht="28.5" spans="1:12">
      <c r="A50" s="49" t="s">
        <v>181</v>
      </c>
      <c r="B50" s="50"/>
      <c r="C50" s="50"/>
      <c r="D50" s="40"/>
      <c r="E50" s="51"/>
      <c r="F50" s="50"/>
      <c r="G50" s="50"/>
      <c r="H50" s="52"/>
      <c r="I50" s="52"/>
      <c r="J50" s="52"/>
      <c r="K50" s="29">
        <f>SUM(K6:K49)</f>
        <v>80000</v>
      </c>
      <c r="L50" s="29"/>
    </row>
    <row r="52" spans="4:4">
      <c r="D52" s="53"/>
    </row>
    <row r="53" spans="4:4">
      <c r="D53" s="53"/>
    </row>
    <row r="54" spans="4:4">
      <c r="D54" s="53"/>
    </row>
    <row r="55" spans="4:4">
      <c r="D55" s="53"/>
    </row>
    <row r="56" spans="4:4">
      <c r="D56" s="53"/>
    </row>
    <row r="57" spans="4:4">
      <c r="D57" s="53"/>
    </row>
    <row r="58" spans="4:4">
      <c r="D58" s="53"/>
    </row>
    <row r="59" spans="4:4">
      <c r="D59" s="53"/>
    </row>
    <row r="60" spans="4:4">
      <c r="D60" s="53"/>
    </row>
    <row r="61" spans="4:4">
      <c r="D61" s="53"/>
    </row>
    <row r="62" spans="4:4">
      <c r="D62" s="53"/>
    </row>
    <row r="63" spans="4:4">
      <c r="D63" s="53"/>
    </row>
    <row r="64" spans="4:4">
      <c r="D64" s="53"/>
    </row>
    <row r="65" spans="4:4">
      <c r="D65" s="53"/>
    </row>
    <row r="66" spans="4:4">
      <c r="D66" s="53"/>
    </row>
  </sheetData>
  <mergeCells count="14">
    <mergeCell ref="A1:L1"/>
    <mergeCell ref="A2:L2"/>
    <mergeCell ref="B3:H3"/>
    <mergeCell ref="A50:J50"/>
    <mergeCell ref="A3:A5"/>
    <mergeCell ref="B4:B5"/>
    <mergeCell ref="C4:C5"/>
    <mergeCell ref="D4:D5"/>
    <mergeCell ref="E4:E5"/>
    <mergeCell ref="F4:F5"/>
    <mergeCell ref="I4:I5"/>
    <mergeCell ref="J3:J5"/>
    <mergeCell ref="K3:K5"/>
    <mergeCell ref="L3:L5"/>
  </mergeCells>
  <pageMargins left="0.75" right="0.75" top="1" bottom="1" header="0.5" footer="0.5"/>
  <pageSetup paperSize="9" scale="73" fitToHeight="0" orientation="landscape"/>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教育类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兦ぺ</cp:lastModifiedBy>
  <dcterms:created xsi:type="dcterms:W3CDTF">2024-04-01T17:22:00Z</dcterms:created>
  <dcterms:modified xsi:type="dcterms:W3CDTF">2024-12-19T02:53:58Z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1E9D25730C1643E2ACC7D47B9B179158_13</vt:lpwstr>
  </property>
  <property fmtid="{D5CDD505-2E9C-101B-9397-08002B2CF9AE}" pid="3" name="KSOProductBuildVer">
    <vt:lpwstr>2052-12.1.0.19302</vt:lpwstr>
  </property>
</Properties>
</file>